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ашний\Desktop\"/>
    </mc:Choice>
  </mc:AlternateContent>
  <bookViews>
    <workbookView xWindow="0" yWindow="0" windowWidth="20490" windowHeight="81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80" i="1" l="1"/>
  <c r="L23" i="1" l="1"/>
  <c r="L32" i="1"/>
  <c r="L42" i="1"/>
  <c r="L51" i="1"/>
  <c r="L61" i="1"/>
  <c r="L70" i="1"/>
  <c r="L81" i="1"/>
  <c r="L89" i="1"/>
  <c r="L99" i="1"/>
  <c r="L100" i="1" s="1"/>
  <c r="L108" i="1"/>
  <c r="L118" i="1"/>
  <c r="L119" i="1" s="1"/>
  <c r="L127" i="1"/>
  <c r="L137" i="1"/>
  <c r="L146" i="1"/>
  <c r="L156" i="1"/>
  <c r="L165" i="1"/>
  <c r="L175" i="1"/>
  <c r="L176" i="1" s="1"/>
  <c r="L184" i="1"/>
  <c r="L194" i="1"/>
  <c r="L195" i="1" s="1"/>
  <c r="L157" i="1" l="1"/>
  <c r="L138" i="1"/>
  <c r="L62" i="1"/>
  <c r="L4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G62" i="1" l="1"/>
  <c r="F24" i="1"/>
  <c r="H24" i="1"/>
  <c r="F43" i="1"/>
  <c r="F81" i="1"/>
  <c r="H100" i="1"/>
  <c r="F119" i="1"/>
  <c r="F138" i="1"/>
  <c r="H138" i="1"/>
  <c r="F100" i="1"/>
  <c r="F157" i="1"/>
  <c r="H195" i="1"/>
  <c r="J195" i="1"/>
  <c r="I195" i="1"/>
  <c r="G195" i="1"/>
  <c r="F195" i="1"/>
  <c r="F176" i="1"/>
  <c r="J176" i="1"/>
  <c r="G176" i="1"/>
  <c r="H176" i="1"/>
  <c r="J157" i="1"/>
  <c r="I157" i="1"/>
  <c r="H157" i="1"/>
  <c r="G157" i="1"/>
  <c r="J138" i="1"/>
  <c r="G138" i="1"/>
  <c r="J119" i="1"/>
  <c r="I119" i="1"/>
  <c r="H119" i="1"/>
  <c r="G119" i="1"/>
  <c r="J81" i="1"/>
  <c r="G81" i="1"/>
  <c r="J100" i="1"/>
  <c r="I100" i="1"/>
  <c r="G100" i="1"/>
  <c r="L196" i="1"/>
  <c r="F62" i="1"/>
  <c r="J62" i="1"/>
  <c r="I62" i="1"/>
  <c r="H62" i="1"/>
  <c r="J43" i="1"/>
  <c r="G43" i="1"/>
  <c r="J24" i="1"/>
  <c r="G24" i="1"/>
  <c r="I176" i="1"/>
  <c r="I138" i="1"/>
  <c r="H81" i="1"/>
  <c r="I81" i="1"/>
  <c r="H43" i="1"/>
  <c r="I43" i="1"/>
  <c r="F196" i="1" l="1"/>
  <c r="J196" i="1"/>
  <c r="G196" i="1"/>
  <c r="I196" i="1"/>
  <c r="H196" i="1"/>
</calcChain>
</file>

<file path=xl/sharedStrings.xml><?xml version="1.0" encoding="utf-8"?>
<sst xmlns="http://schemas.openxmlformats.org/spreadsheetml/2006/main" count="302" uniqueCount="100">
  <si>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</si>
  <si>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</si>
  <si>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</si>
  <si>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</si>
  <si>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</si>
  <si>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</si>
  <si>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</si>
  <si>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</si>
  <si>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</si>
  <si>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</si>
  <si>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</si>
  <si>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</si>
  <si>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</si>
  <si>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</si>
  <si>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</si>
  <si>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</si>
  <si>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</si>
  <si>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</si>
  <si>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</si>
  <si>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</si>
  <si>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</si>
  <si>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</si>
  <si>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</si>
  <si>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</si>
  <si>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</si>
  <si>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</si>
  <si>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</si>
  <si>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</si>
  <si>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</si>
  <si>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</si>
  <si>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</si>
  <si>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</si>
  <si>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</si>
  <si>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</si>
  <si>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</si>
  <si>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</si>
  <si>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</si>
  <si>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</si>
  <si>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</si>
  <si>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</si>
  <si>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Бессарабова Р.Д</t>
  </si>
  <si>
    <t>МКОУ-Пролетарская СОШ</t>
  </si>
  <si>
    <t>Макароны отварные</t>
  </si>
  <si>
    <t>54-1г</t>
  </si>
  <si>
    <t>Пшеничный</t>
  </si>
  <si>
    <t>Пром.</t>
  </si>
  <si>
    <t>Ржаной</t>
  </si>
  <si>
    <t>Рис отварной</t>
  </si>
  <si>
    <t>54-24м</t>
  </si>
  <si>
    <t>Компот из смеси сухофруктов</t>
  </si>
  <si>
    <t>54-1хн</t>
  </si>
  <si>
    <t>Картофельное пюре</t>
  </si>
  <si>
    <t>54-11г</t>
  </si>
  <si>
    <t>Салат из свеклы с чесноком</t>
  </si>
  <si>
    <t>Курица в соусе с томатом</t>
  </si>
  <si>
    <t>54-4г</t>
  </si>
  <si>
    <t>54-11р</t>
  </si>
  <si>
    <t>54-2гн</t>
  </si>
  <si>
    <t>Винегрет с растительным маслом</t>
  </si>
  <si>
    <t>54-16з</t>
  </si>
  <si>
    <t>54-9м</t>
  </si>
  <si>
    <t>Печень говяжья по-строгоновски</t>
  </si>
  <si>
    <t>54-18м</t>
  </si>
  <si>
    <t>Жаркое по-домашнему</t>
  </si>
  <si>
    <t>Сок фруктовый осветленный</t>
  </si>
  <si>
    <t>Плов из отварной говядины</t>
  </si>
  <si>
    <t>54-11м</t>
  </si>
  <si>
    <t>Салат Цветной</t>
  </si>
  <si>
    <t>Салат картофельный с зеленым горошком</t>
  </si>
  <si>
    <t>54-34з</t>
  </si>
  <si>
    <t>Салат из белокачанной капусты с морковью</t>
  </si>
  <si>
    <t>54-9з</t>
  </si>
  <si>
    <t>Чай с сахаром</t>
  </si>
  <si>
    <t>выпечка</t>
  </si>
  <si>
    <t>Коржик молочный</t>
  </si>
  <si>
    <t>54-2в</t>
  </si>
  <si>
    <t>Салат Витаминный</t>
  </si>
  <si>
    <t>Котлеты из говядины с соусом красным основным</t>
  </si>
  <si>
    <t>54-4м\54-3соус</t>
  </si>
  <si>
    <t>54-11з</t>
  </si>
  <si>
    <t>54-16м\54-3соус</t>
  </si>
  <si>
    <t>54-8з</t>
  </si>
  <si>
    <t>Булочка школьная</t>
  </si>
  <si>
    <t>54-9в</t>
  </si>
  <si>
    <t>Тефтели из говядины  с рисом с  соусом красным основным</t>
  </si>
  <si>
    <t>Салат из белокачанной капусты с морковью и яблоками</t>
  </si>
  <si>
    <t>Каша гречневая рассыпчатая</t>
  </si>
  <si>
    <t>Салат из моркови и яблок</t>
  </si>
  <si>
    <t>Салат из свеклы с яблоками</t>
  </si>
  <si>
    <t>Кнели из кур с рисом с соусом  красным основным</t>
  </si>
  <si>
    <t>Рыба тушенная в томате с овощами</t>
  </si>
  <si>
    <t>Гуляш из говядины</t>
  </si>
  <si>
    <t>Кисель из смородины</t>
  </si>
  <si>
    <t>54-23хн</t>
  </si>
  <si>
    <t>Компот из кураги</t>
  </si>
  <si>
    <t>54-2хн</t>
  </si>
  <si>
    <t>208\54-3соус</t>
  </si>
  <si>
    <t>Капуста тушенная с мясом</t>
  </si>
  <si>
    <t>54-10м</t>
  </si>
  <si>
    <t>Компот из яблок и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</si>
</sst>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M18" sqref="M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70</v>
      </c>
      <c r="F14" s="43">
        <v>100</v>
      </c>
      <c r="G14" s="43">
        <v>1.7</v>
      </c>
      <c r="H14" s="43">
        <v>10.199999999999999</v>
      </c>
      <c r="I14" s="43">
        <v>9.6999999999999993</v>
      </c>
      <c r="J14" s="43">
        <v>135.80000000000001</v>
      </c>
      <c r="K14" s="44" t="s">
        <v>81</v>
      </c>
      <c r="L14" s="43">
        <v>8.25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77</v>
      </c>
      <c r="F16" s="43">
        <v>130</v>
      </c>
      <c r="G16" s="43">
        <v>19.16</v>
      </c>
      <c r="H16" s="43">
        <v>18.940000000000001</v>
      </c>
      <c r="I16" s="43">
        <v>18.93</v>
      </c>
      <c r="J16" s="43">
        <v>323.66000000000003</v>
      </c>
      <c r="K16" s="44" t="s">
        <v>78</v>
      </c>
      <c r="L16" s="43">
        <v>47.7</v>
      </c>
    </row>
    <row r="17" spans="1:12" ht="15" x14ac:dyDescent="0.25">
      <c r="A17" s="23"/>
      <c r="B17" s="15"/>
      <c r="C17" s="11"/>
      <c r="D17" s="7" t="s">
        <v>29</v>
      </c>
      <c r="E17" s="42" t="s">
        <v>86</v>
      </c>
      <c r="F17" s="43">
        <v>200</v>
      </c>
      <c r="G17" s="43">
        <v>11</v>
      </c>
      <c r="H17" s="43">
        <v>9.3000000000000007</v>
      </c>
      <c r="I17" s="43">
        <v>47.9</v>
      </c>
      <c r="J17" s="43">
        <v>318.5</v>
      </c>
      <c r="K17" s="44" t="s">
        <v>55</v>
      </c>
      <c r="L17" s="43">
        <v>15.3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50</v>
      </c>
      <c r="L18" s="43">
        <v>3.91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3.46</v>
      </c>
      <c r="H19" s="43">
        <v>0.36</v>
      </c>
      <c r="I19" s="43">
        <v>22.27</v>
      </c>
      <c r="J19" s="43">
        <v>108.45</v>
      </c>
      <c r="K19" s="44" t="s">
        <v>45</v>
      </c>
      <c r="L19" s="43">
        <v>3.4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2.11</v>
      </c>
      <c r="H20" s="43">
        <v>0.52</v>
      </c>
      <c r="I20" s="43">
        <v>11.66</v>
      </c>
      <c r="J20" s="43">
        <v>59.76</v>
      </c>
      <c r="K20" s="44" t="s">
        <v>45</v>
      </c>
      <c r="L20" s="43">
        <v>2.44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37.93</v>
      </c>
      <c r="H23" s="19">
        <f t="shared" si="2"/>
        <v>39.32</v>
      </c>
      <c r="I23" s="19">
        <f t="shared" si="2"/>
        <v>130.26</v>
      </c>
      <c r="J23" s="19">
        <f t="shared" si="2"/>
        <v>1027.17</v>
      </c>
      <c r="K23" s="25"/>
      <c r="L23" s="19">
        <f t="shared" ref="L23" si="3">SUM(L14:L22)</f>
        <v>81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710</v>
      </c>
      <c r="G24" s="32">
        <f t="shared" ref="G24:J24" si="4">G13+G23</f>
        <v>37.93</v>
      </c>
      <c r="H24" s="32">
        <f t="shared" si="4"/>
        <v>39.32</v>
      </c>
      <c r="I24" s="32">
        <f t="shared" si="4"/>
        <v>130.26</v>
      </c>
      <c r="J24" s="32">
        <f t="shared" si="4"/>
        <v>1027.17</v>
      </c>
      <c r="K24" s="32"/>
      <c r="L24" s="32">
        <f t="shared" ref="L24" si="5">L13+L23</f>
        <v>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100</v>
      </c>
      <c r="G33" s="43">
        <v>1.2</v>
      </c>
      <c r="H33" s="43">
        <v>9</v>
      </c>
      <c r="I33" s="43">
        <v>6.7</v>
      </c>
      <c r="J33" s="43">
        <v>111.9</v>
      </c>
      <c r="K33" s="44" t="s">
        <v>59</v>
      </c>
      <c r="L33" s="43">
        <v>10.37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63</v>
      </c>
      <c r="F35" s="43">
        <v>250</v>
      </c>
      <c r="G35" s="43">
        <v>25.1</v>
      </c>
      <c r="H35" s="43">
        <v>24.2</v>
      </c>
      <c r="I35" s="43">
        <v>21.5</v>
      </c>
      <c r="J35" s="43">
        <v>403.7</v>
      </c>
      <c r="K35" s="44" t="s">
        <v>60</v>
      </c>
      <c r="L35" s="43">
        <v>51.79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1</v>
      </c>
      <c r="H37" s="43">
        <v>0.2</v>
      </c>
      <c r="I37" s="43">
        <v>20.2</v>
      </c>
      <c r="J37" s="43">
        <v>86.6</v>
      </c>
      <c r="K37" s="44" t="s">
        <v>45</v>
      </c>
      <c r="L37" s="43">
        <v>13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100</v>
      </c>
      <c r="G38" s="43">
        <v>3.46</v>
      </c>
      <c r="H38" s="43">
        <v>0.36</v>
      </c>
      <c r="I38" s="43">
        <v>22.27</v>
      </c>
      <c r="J38" s="43">
        <v>108.45</v>
      </c>
      <c r="K38" s="44" t="s">
        <v>45</v>
      </c>
      <c r="L38" s="43">
        <v>3.4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50</v>
      </c>
      <c r="G39" s="43">
        <v>2.11</v>
      </c>
      <c r="H39" s="43">
        <v>0.52</v>
      </c>
      <c r="I39" s="43">
        <v>11.66</v>
      </c>
      <c r="J39" s="43">
        <v>59.76</v>
      </c>
      <c r="K39" s="44" t="s">
        <v>45</v>
      </c>
      <c r="L39" s="43">
        <v>2.44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32.870000000000005</v>
      </c>
      <c r="H42" s="19">
        <f t="shared" ref="H42" si="11">SUM(H33:H41)</f>
        <v>34.280000000000008</v>
      </c>
      <c r="I42" s="19">
        <f t="shared" ref="I42" si="12">SUM(I33:I41)</f>
        <v>82.33</v>
      </c>
      <c r="J42" s="19">
        <f t="shared" ref="J42:L42" si="13">SUM(J33:J41)</f>
        <v>770.41000000000008</v>
      </c>
      <c r="K42" s="25"/>
      <c r="L42" s="19">
        <f t="shared" si="13"/>
        <v>81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 t="shared" ref="G43" si="14">G32+G42</f>
        <v>32.870000000000005</v>
      </c>
      <c r="H43" s="32">
        <f t="shared" ref="H43" si="15">H32+H42</f>
        <v>34.280000000000008</v>
      </c>
      <c r="I43" s="32">
        <f t="shared" ref="I43" si="16">I32+I42</f>
        <v>82.33</v>
      </c>
      <c r="J43" s="32">
        <f t="shared" ref="J43:L43" si="17">J32+J42</f>
        <v>770.41000000000008</v>
      </c>
      <c r="K43" s="32"/>
      <c r="L43" s="32">
        <f t="shared" si="17"/>
        <v>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100</v>
      </c>
      <c r="G52" s="43">
        <v>0.88</v>
      </c>
      <c r="H52" s="43">
        <v>7.2</v>
      </c>
      <c r="I52" s="43">
        <v>5.36</v>
      </c>
      <c r="J52" s="43">
        <v>89.36</v>
      </c>
      <c r="K52" s="44" t="s">
        <v>69</v>
      </c>
      <c r="L52" s="43">
        <v>12.87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120</v>
      </c>
      <c r="G54" s="43">
        <v>34.5</v>
      </c>
      <c r="H54" s="43">
        <v>41.62</v>
      </c>
      <c r="I54" s="43">
        <v>5.44</v>
      </c>
      <c r="J54" s="43">
        <v>534.29</v>
      </c>
      <c r="K54" s="44">
        <v>210</v>
      </c>
      <c r="L54" s="43">
        <v>46.87</v>
      </c>
    </row>
    <row r="55" spans="1:12" ht="15" x14ac:dyDescent="0.25">
      <c r="A55" s="23"/>
      <c r="B55" s="15"/>
      <c r="C55" s="11"/>
      <c r="D55" s="7" t="s">
        <v>29</v>
      </c>
      <c r="E55" s="42" t="s">
        <v>42</v>
      </c>
      <c r="F55" s="43">
        <v>200</v>
      </c>
      <c r="G55" s="43">
        <v>7.1</v>
      </c>
      <c r="H55" s="43">
        <v>6.6</v>
      </c>
      <c r="I55" s="43">
        <v>43.7</v>
      </c>
      <c r="J55" s="43">
        <v>262.39999999999998</v>
      </c>
      <c r="K55" s="44" t="s">
        <v>43</v>
      </c>
      <c r="L55" s="43">
        <v>13.94</v>
      </c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0.2</v>
      </c>
      <c r="H56" s="43">
        <v>0</v>
      </c>
      <c r="I56" s="43">
        <v>6.5</v>
      </c>
      <c r="J56" s="43">
        <v>26.8</v>
      </c>
      <c r="K56" s="44" t="s">
        <v>57</v>
      </c>
      <c r="L56" s="43">
        <v>1.48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3.46</v>
      </c>
      <c r="H57" s="43">
        <v>0.36</v>
      </c>
      <c r="I57" s="43">
        <v>22.27</v>
      </c>
      <c r="J57" s="43">
        <v>108.45</v>
      </c>
      <c r="K57" s="44" t="s">
        <v>45</v>
      </c>
      <c r="L57" s="43">
        <v>3.4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2.11</v>
      </c>
      <c r="H58" s="43">
        <v>0.52</v>
      </c>
      <c r="I58" s="43">
        <v>11.66</v>
      </c>
      <c r="J58" s="43">
        <v>59.76</v>
      </c>
      <c r="K58" s="44" t="s">
        <v>45</v>
      </c>
      <c r="L58" s="43">
        <v>2.44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48.250000000000007</v>
      </c>
      <c r="H61" s="19">
        <f t="shared" ref="H61" si="23">SUM(H52:H60)</f>
        <v>56.300000000000004</v>
      </c>
      <c r="I61" s="19">
        <f t="shared" ref="I61" si="24">SUM(I52:I60)</f>
        <v>94.929999999999993</v>
      </c>
      <c r="J61" s="19">
        <f t="shared" ref="J61:L61" si="25">SUM(J52:J60)</f>
        <v>1081.06</v>
      </c>
      <c r="K61" s="25"/>
      <c r="L61" s="19">
        <f t="shared" si="25"/>
        <v>81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700</v>
      </c>
      <c r="G62" s="32">
        <f t="shared" ref="G62" si="26">G51+G61</f>
        <v>48.250000000000007</v>
      </c>
      <c r="H62" s="32">
        <f t="shared" ref="H62" si="27">H51+H61</f>
        <v>56.300000000000004</v>
      </c>
      <c r="I62" s="32">
        <f t="shared" ref="I62" si="28">I51+I61</f>
        <v>94.929999999999993</v>
      </c>
      <c r="J62" s="32">
        <f t="shared" ref="J62:L62" si="29">J51+J61</f>
        <v>1081.06</v>
      </c>
      <c r="K62" s="32"/>
      <c r="L62" s="32">
        <f t="shared" si="29"/>
        <v>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100</v>
      </c>
      <c r="G71" s="43">
        <v>1.3</v>
      </c>
      <c r="H71" s="43">
        <v>8.07</v>
      </c>
      <c r="I71" s="43">
        <v>8.9499999999999993</v>
      </c>
      <c r="J71" s="43">
        <v>118.35</v>
      </c>
      <c r="K71" s="44">
        <v>1</v>
      </c>
      <c r="L71" s="43">
        <v>5.52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90</v>
      </c>
      <c r="F73" s="43">
        <v>140</v>
      </c>
      <c r="G73" s="43">
        <v>11.1</v>
      </c>
      <c r="H73" s="43">
        <v>5.9</v>
      </c>
      <c r="I73" s="43">
        <v>5</v>
      </c>
      <c r="J73" s="43">
        <v>158.04</v>
      </c>
      <c r="K73" s="44" t="s">
        <v>56</v>
      </c>
      <c r="L73" s="43">
        <v>44.5</v>
      </c>
    </row>
    <row r="74" spans="1:12" ht="15" x14ac:dyDescent="0.25">
      <c r="A74" s="23"/>
      <c r="B74" s="15"/>
      <c r="C74" s="11"/>
      <c r="D74" s="7" t="s">
        <v>29</v>
      </c>
      <c r="E74" s="42" t="s">
        <v>51</v>
      </c>
      <c r="F74" s="43">
        <v>200</v>
      </c>
      <c r="G74" s="43">
        <v>4.0999999999999996</v>
      </c>
      <c r="H74" s="43">
        <v>8.1</v>
      </c>
      <c r="I74" s="43">
        <v>26.4</v>
      </c>
      <c r="J74" s="43">
        <v>194.4</v>
      </c>
      <c r="K74" s="44" t="s">
        <v>52</v>
      </c>
      <c r="L74" s="43">
        <v>21.23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50</v>
      </c>
      <c r="L75" s="43">
        <v>3.91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3.46</v>
      </c>
      <c r="H76" s="43">
        <v>0.36</v>
      </c>
      <c r="I76" s="43">
        <v>22.27</v>
      </c>
      <c r="J76" s="43">
        <v>108.45</v>
      </c>
      <c r="K76" s="44" t="s">
        <v>45</v>
      </c>
      <c r="L76" s="43">
        <v>3.4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2.11</v>
      </c>
      <c r="H77" s="43">
        <v>0.52</v>
      </c>
      <c r="I77" s="43">
        <v>11.66</v>
      </c>
      <c r="J77" s="43">
        <v>59.76</v>
      </c>
      <c r="K77" s="44" t="s">
        <v>45</v>
      </c>
      <c r="L77" s="43">
        <v>2.44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22.57</v>
      </c>
      <c r="H80" s="19">
        <f t="shared" ref="H80" si="35">SUM(H71:H79)</f>
        <v>22.95</v>
      </c>
      <c r="I80" s="19">
        <f t="shared" ref="I80" si="36">SUM(I71:I79)</f>
        <v>94.079999999999984</v>
      </c>
      <c r="J80" s="19">
        <f t="shared" ref="J80:L80" si="37">SUM(J71:J79)</f>
        <v>720</v>
      </c>
      <c r="K80" s="25"/>
      <c r="L80" s="19">
        <f t="shared" si="37"/>
        <v>81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720</v>
      </c>
      <c r="G81" s="32">
        <f t="shared" ref="G81" si="38">G70+G80</f>
        <v>22.57</v>
      </c>
      <c r="H81" s="32">
        <f t="shared" ref="H81" si="39">H70+H80</f>
        <v>22.95</v>
      </c>
      <c r="I81" s="32">
        <f t="shared" ref="I81" si="40">I70+I80</f>
        <v>94.079999999999984</v>
      </c>
      <c r="J81" s="32">
        <f t="shared" ref="J81:L81" si="41">J70+J80</f>
        <v>720</v>
      </c>
      <c r="K81" s="32"/>
      <c r="L81" s="32">
        <f t="shared" si="41"/>
        <v>81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100</v>
      </c>
      <c r="G90" s="43">
        <v>1.1399999999999999</v>
      </c>
      <c r="H90" s="43">
        <v>10.14</v>
      </c>
      <c r="I90" s="43">
        <v>11.54</v>
      </c>
      <c r="J90" s="43">
        <v>141.94</v>
      </c>
      <c r="K90" s="44">
        <v>2</v>
      </c>
      <c r="L90" s="43">
        <v>10.74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91</v>
      </c>
      <c r="F92" s="43">
        <v>120</v>
      </c>
      <c r="G92" s="43">
        <v>21.68</v>
      </c>
      <c r="H92" s="43">
        <v>24.21</v>
      </c>
      <c r="I92" s="43">
        <v>6.74</v>
      </c>
      <c r="J92" s="43">
        <v>331.53</v>
      </c>
      <c r="K92" s="44">
        <v>180</v>
      </c>
      <c r="L92" s="43">
        <v>39.799999999999997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>
        <v>200</v>
      </c>
      <c r="G93" s="43">
        <v>7.1</v>
      </c>
      <c r="H93" s="43">
        <v>6.6</v>
      </c>
      <c r="I93" s="43">
        <v>43.7</v>
      </c>
      <c r="J93" s="43">
        <v>262.39999999999998</v>
      </c>
      <c r="K93" s="44" t="s">
        <v>43</v>
      </c>
      <c r="L93" s="43">
        <v>13.96</v>
      </c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0.2</v>
      </c>
      <c r="H94" s="43">
        <v>0</v>
      </c>
      <c r="I94" s="43">
        <v>6.5</v>
      </c>
      <c r="J94" s="43">
        <v>26.8</v>
      </c>
      <c r="K94" s="44" t="s">
        <v>57</v>
      </c>
      <c r="L94" s="43">
        <v>1.48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3.46</v>
      </c>
      <c r="H95" s="43">
        <v>0.36</v>
      </c>
      <c r="I95" s="43">
        <v>22.27</v>
      </c>
      <c r="J95" s="43">
        <v>108.45</v>
      </c>
      <c r="K95" s="44" t="s">
        <v>45</v>
      </c>
      <c r="L95" s="43">
        <v>3.4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2.11</v>
      </c>
      <c r="H96" s="43">
        <v>0.52</v>
      </c>
      <c r="I96" s="43">
        <v>11.66</v>
      </c>
      <c r="J96" s="43">
        <v>59.76</v>
      </c>
      <c r="K96" s="44" t="s">
        <v>45</v>
      </c>
      <c r="L96" s="43">
        <v>2.44</v>
      </c>
    </row>
    <row r="97" spans="1:12" ht="15" x14ac:dyDescent="0.25">
      <c r="A97" s="23"/>
      <c r="B97" s="15"/>
      <c r="C97" s="11"/>
      <c r="D97" s="6" t="s">
        <v>73</v>
      </c>
      <c r="E97" s="42" t="s">
        <v>74</v>
      </c>
      <c r="F97" s="43">
        <v>40</v>
      </c>
      <c r="G97" s="43">
        <v>2.6</v>
      </c>
      <c r="H97" s="43">
        <v>4.5</v>
      </c>
      <c r="I97" s="43">
        <v>24.8</v>
      </c>
      <c r="J97" s="43">
        <v>150</v>
      </c>
      <c r="K97" s="44" t="s">
        <v>75</v>
      </c>
      <c r="L97" s="43">
        <v>9.18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38.29</v>
      </c>
      <c r="H99" s="19">
        <f t="shared" ref="H99" si="47">SUM(H90:H98)</f>
        <v>46.330000000000005</v>
      </c>
      <c r="I99" s="19">
        <f t="shared" ref="I99" si="48">SUM(I90:I98)</f>
        <v>127.21</v>
      </c>
      <c r="J99" s="19">
        <f t="shared" ref="J99:L99" si="49">SUM(J90:J98)</f>
        <v>1080.8799999999999</v>
      </c>
      <c r="K99" s="25"/>
      <c r="L99" s="19">
        <f t="shared" si="49"/>
        <v>81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740</v>
      </c>
      <c r="G100" s="32">
        <f t="shared" ref="G100" si="50">G89+G99</f>
        <v>38.29</v>
      </c>
      <c r="H100" s="32">
        <f t="shared" ref="H100" si="51">H89+H99</f>
        <v>46.330000000000005</v>
      </c>
      <c r="I100" s="32">
        <f t="shared" ref="I100" si="52">I89+I99</f>
        <v>127.21</v>
      </c>
      <c r="J100" s="32">
        <f t="shared" ref="J100:L100" si="53">J89+J99</f>
        <v>1080.8799999999999</v>
      </c>
      <c r="K100" s="32"/>
      <c r="L100" s="32">
        <f t="shared" si="53"/>
        <v>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87</v>
      </c>
      <c r="F109" s="43">
        <v>100</v>
      </c>
      <c r="G109" s="43">
        <v>1</v>
      </c>
      <c r="H109" s="43">
        <v>10.199999999999999</v>
      </c>
      <c r="I109" s="43">
        <v>7.2</v>
      </c>
      <c r="J109" s="43">
        <v>123.7</v>
      </c>
      <c r="K109" s="44" t="s">
        <v>79</v>
      </c>
      <c r="L109" s="43">
        <v>7.56</v>
      </c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84</v>
      </c>
      <c r="F111" s="43">
        <v>120</v>
      </c>
      <c r="G111" s="43">
        <v>13.9</v>
      </c>
      <c r="H111" s="43">
        <v>14.01</v>
      </c>
      <c r="I111" s="43">
        <v>9.9700000000000006</v>
      </c>
      <c r="J111" s="43">
        <v>222.23</v>
      </c>
      <c r="K111" s="44" t="s">
        <v>80</v>
      </c>
      <c r="L111" s="43">
        <v>42.46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200</v>
      </c>
      <c r="G112" s="43">
        <v>4.0999999999999996</v>
      </c>
      <c r="H112" s="43">
        <v>8.1</v>
      </c>
      <c r="I112" s="43">
        <v>26.4</v>
      </c>
      <c r="J112" s="43">
        <v>194.4</v>
      </c>
      <c r="K112" s="44" t="s">
        <v>52</v>
      </c>
      <c r="L112" s="43">
        <v>21.23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50</v>
      </c>
      <c r="L113" s="43">
        <v>3.91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3.46</v>
      </c>
      <c r="H114" s="43">
        <v>0.36</v>
      </c>
      <c r="I114" s="43">
        <v>22.27</v>
      </c>
      <c r="J114" s="43">
        <v>108.45</v>
      </c>
      <c r="K114" s="44" t="s">
        <v>45</v>
      </c>
      <c r="L114" s="43">
        <v>3.4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2.11</v>
      </c>
      <c r="H115" s="43">
        <v>0.52</v>
      </c>
      <c r="I115" s="43">
        <v>11.66</v>
      </c>
      <c r="J115" s="43">
        <v>59.76</v>
      </c>
      <c r="K115" s="44" t="s">
        <v>45</v>
      </c>
      <c r="L115" s="43">
        <v>2.44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25.07</v>
      </c>
      <c r="H118" s="19">
        <f t="shared" si="56"/>
        <v>33.190000000000005</v>
      </c>
      <c r="I118" s="19">
        <f t="shared" si="56"/>
        <v>97.3</v>
      </c>
      <c r="J118" s="19">
        <f t="shared" si="56"/>
        <v>789.54000000000008</v>
      </c>
      <c r="K118" s="25"/>
      <c r="L118" s="19">
        <f t="shared" ref="L118" si="57">SUM(L109:L117)</f>
        <v>81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700</v>
      </c>
      <c r="G119" s="32">
        <f t="shared" ref="G119" si="58">G108+G118</f>
        <v>25.07</v>
      </c>
      <c r="H119" s="32">
        <f t="shared" ref="H119" si="59">H108+H118</f>
        <v>33.190000000000005</v>
      </c>
      <c r="I119" s="32">
        <f t="shared" ref="I119" si="60">I108+I118</f>
        <v>97.3</v>
      </c>
      <c r="J119" s="32">
        <f t="shared" ref="J119:L119" si="61">J108+J118</f>
        <v>789.54000000000008</v>
      </c>
      <c r="K119" s="32"/>
      <c r="L119" s="32">
        <f t="shared" si="61"/>
        <v>81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58</v>
      </c>
      <c r="F128" s="43">
        <v>100</v>
      </c>
      <c r="G128" s="43">
        <v>1.2</v>
      </c>
      <c r="H128" s="43">
        <v>9</v>
      </c>
      <c r="I128" s="43">
        <v>6.7</v>
      </c>
      <c r="J128" s="43">
        <v>111.9</v>
      </c>
      <c r="K128" s="44" t="s">
        <v>59</v>
      </c>
      <c r="L128" s="43">
        <v>10.38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250</v>
      </c>
      <c r="G130" s="43">
        <v>19.100000000000001</v>
      </c>
      <c r="H130" s="43">
        <v>18.399999999999999</v>
      </c>
      <c r="I130" s="43">
        <v>48.3</v>
      </c>
      <c r="J130" s="43">
        <v>435.4</v>
      </c>
      <c r="K130" s="44" t="s">
        <v>66</v>
      </c>
      <c r="L130" s="43">
        <v>45.44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0.2</v>
      </c>
      <c r="H132" s="43">
        <v>0.1</v>
      </c>
      <c r="I132" s="43">
        <v>12.3</v>
      </c>
      <c r="J132" s="43">
        <v>50.5</v>
      </c>
      <c r="K132" s="44" t="s">
        <v>93</v>
      </c>
      <c r="L132" s="43">
        <v>19.34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100</v>
      </c>
      <c r="G133" s="43">
        <v>3.46</v>
      </c>
      <c r="H133" s="43">
        <v>0.36</v>
      </c>
      <c r="I133" s="43">
        <v>22.27</v>
      </c>
      <c r="J133" s="43">
        <v>108.45</v>
      </c>
      <c r="K133" s="44" t="s">
        <v>45</v>
      </c>
      <c r="L133" s="43">
        <v>3.4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50</v>
      </c>
      <c r="G134" s="43">
        <v>2.11</v>
      </c>
      <c r="H134" s="43">
        <v>0.52</v>
      </c>
      <c r="I134" s="43">
        <v>11.66</v>
      </c>
      <c r="J134" s="43">
        <v>59.76</v>
      </c>
      <c r="K134" s="44" t="s">
        <v>45</v>
      </c>
      <c r="L134" s="43">
        <v>2.44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26.07</v>
      </c>
      <c r="H137" s="19">
        <f t="shared" si="64"/>
        <v>28.38</v>
      </c>
      <c r="I137" s="19">
        <f t="shared" si="64"/>
        <v>101.22999999999999</v>
      </c>
      <c r="J137" s="19">
        <f t="shared" si="64"/>
        <v>766.01</v>
      </c>
      <c r="K137" s="25"/>
      <c r="L137" s="19">
        <f t="shared" ref="L137" si="65">SUM(L128:L136)</f>
        <v>81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700</v>
      </c>
      <c r="G138" s="32">
        <f t="shared" ref="G138" si="66">G127+G137</f>
        <v>26.07</v>
      </c>
      <c r="H138" s="32">
        <f t="shared" ref="H138" si="67">H127+H137</f>
        <v>28.38</v>
      </c>
      <c r="I138" s="32">
        <f t="shared" ref="I138" si="68">I127+I137</f>
        <v>101.22999999999999</v>
      </c>
      <c r="J138" s="32">
        <f t="shared" ref="J138:L138" si="69">J127+J137</f>
        <v>766.01</v>
      </c>
      <c r="K138" s="32"/>
      <c r="L138" s="32">
        <f t="shared" si="69"/>
        <v>81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100</v>
      </c>
      <c r="G147" s="43">
        <v>1.4</v>
      </c>
      <c r="H147" s="43">
        <v>10.08</v>
      </c>
      <c r="I147" s="43">
        <v>9.2200000000000006</v>
      </c>
      <c r="J147" s="43">
        <v>133.28</v>
      </c>
      <c r="K147" s="44">
        <v>28</v>
      </c>
      <c r="L147" s="43">
        <v>1.78</v>
      </c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110</v>
      </c>
      <c r="G149" s="43">
        <v>13.4</v>
      </c>
      <c r="H149" s="43">
        <v>14</v>
      </c>
      <c r="I149" s="43">
        <v>5.3</v>
      </c>
      <c r="J149" s="43">
        <v>200.5</v>
      </c>
      <c r="K149" s="44" t="s">
        <v>62</v>
      </c>
      <c r="L149" s="43">
        <v>44.51</v>
      </c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200</v>
      </c>
      <c r="G150" s="43">
        <v>4.0999999999999996</v>
      </c>
      <c r="H150" s="43">
        <v>8.1</v>
      </c>
      <c r="I150" s="43">
        <v>26.4</v>
      </c>
      <c r="J150" s="43">
        <v>194.4</v>
      </c>
      <c r="K150" s="44" t="s">
        <v>52</v>
      </c>
      <c r="L150" s="43">
        <v>21.23</v>
      </c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0.2</v>
      </c>
      <c r="H151" s="43">
        <v>0</v>
      </c>
      <c r="I151" s="43">
        <v>6.5</v>
      </c>
      <c r="J151" s="43">
        <v>26.8</v>
      </c>
      <c r="K151" s="44" t="s">
        <v>57</v>
      </c>
      <c r="L151" s="43">
        <v>1.48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3.46</v>
      </c>
      <c r="H152" s="43">
        <v>0.36</v>
      </c>
      <c r="I152" s="43">
        <v>22.27</v>
      </c>
      <c r="J152" s="43">
        <v>108.45</v>
      </c>
      <c r="K152" s="44" t="s">
        <v>45</v>
      </c>
      <c r="L152" s="43">
        <v>3.4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2.11</v>
      </c>
      <c r="H153" s="43">
        <v>0.52</v>
      </c>
      <c r="I153" s="43">
        <v>11.66</v>
      </c>
      <c r="J153" s="43">
        <v>59.76</v>
      </c>
      <c r="K153" s="44" t="s">
        <v>45</v>
      </c>
      <c r="L153" s="43">
        <v>2.44</v>
      </c>
    </row>
    <row r="154" spans="1:12" ht="15" x14ac:dyDescent="0.25">
      <c r="A154" s="23"/>
      <c r="B154" s="15"/>
      <c r="C154" s="11"/>
      <c r="D154" s="6" t="s">
        <v>73</v>
      </c>
      <c r="E154" s="42" t="s">
        <v>82</v>
      </c>
      <c r="F154" s="43">
        <v>60</v>
      </c>
      <c r="G154" s="43">
        <v>5.2</v>
      </c>
      <c r="H154" s="43">
        <v>1.9</v>
      </c>
      <c r="I154" s="43">
        <v>34</v>
      </c>
      <c r="J154" s="43">
        <v>173.8</v>
      </c>
      <c r="K154" s="44" t="s">
        <v>83</v>
      </c>
      <c r="L154" s="43">
        <v>6.16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29.869999999999997</v>
      </c>
      <c r="H156" s="19">
        <f t="shared" si="72"/>
        <v>34.96</v>
      </c>
      <c r="I156" s="19">
        <f t="shared" si="72"/>
        <v>115.35</v>
      </c>
      <c r="J156" s="19">
        <f t="shared" si="72"/>
        <v>896.99</v>
      </c>
      <c r="K156" s="25"/>
      <c r="L156" s="19">
        <f t="shared" ref="L156" si="73">SUM(L147:L155)</f>
        <v>81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750</v>
      </c>
      <c r="G157" s="32">
        <f t="shared" ref="G157" si="74">G146+G156</f>
        <v>29.869999999999997</v>
      </c>
      <c r="H157" s="32">
        <f t="shared" ref="H157" si="75">H146+H156</f>
        <v>34.96</v>
      </c>
      <c r="I157" s="32">
        <f t="shared" ref="I157" si="76">I146+I156</f>
        <v>115.35</v>
      </c>
      <c r="J157" s="32">
        <f t="shared" ref="J157:L157" si="77">J146+J156</f>
        <v>896.99</v>
      </c>
      <c r="K157" s="32"/>
      <c r="L157" s="32">
        <f t="shared" si="77"/>
        <v>81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100</v>
      </c>
      <c r="G166" s="43">
        <v>1.4</v>
      </c>
      <c r="H166" s="43">
        <v>10.199999999999999</v>
      </c>
      <c r="I166" s="43">
        <v>6</v>
      </c>
      <c r="J166" s="43">
        <v>120.9</v>
      </c>
      <c r="K166" s="44" t="s">
        <v>71</v>
      </c>
      <c r="L166" s="43">
        <v>8.65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89</v>
      </c>
      <c r="F168" s="43">
        <v>105</v>
      </c>
      <c r="G168" s="43">
        <v>13.59</v>
      </c>
      <c r="H168" s="43">
        <v>15.77</v>
      </c>
      <c r="I168" s="43">
        <v>7.2</v>
      </c>
      <c r="J168" s="43">
        <v>225.21</v>
      </c>
      <c r="K168" s="44" t="s">
        <v>96</v>
      </c>
      <c r="L168" s="43">
        <v>39.49</v>
      </c>
    </row>
    <row r="169" spans="1:12" ht="15" x14ac:dyDescent="0.25">
      <c r="A169" s="23"/>
      <c r="B169" s="15"/>
      <c r="C169" s="11"/>
      <c r="D169" s="7" t="s">
        <v>29</v>
      </c>
      <c r="E169" s="42" t="s">
        <v>47</v>
      </c>
      <c r="F169" s="43">
        <v>200</v>
      </c>
      <c r="G169" s="43">
        <v>4.8</v>
      </c>
      <c r="H169" s="43">
        <v>7.2</v>
      </c>
      <c r="I169" s="43">
        <v>48.6</v>
      </c>
      <c r="J169" s="43">
        <v>278.3</v>
      </c>
      <c r="K169" s="44" t="s">
        <v>48</v>
      </c>
      <c r="L169" s="43">
        <v>20.11</v>
      </c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1</v>
      </c>
      <c r="H170" s="43">
        <v>0.1</v>
      </c>
      <c r="I170" s="43">
        <v>15.7</v>
      </c>
      <c r="J170" s="43">
        <v>66.900000000000006</v>
      </c>
      <c r="K170" s="44" t="s">
        <v>95</v>
      </c>
      <c r="L170" s="43">
        <v>6.91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70</v>
      </c>
      <c r="G171" s="43">
        <v>3.46</v>
      </c>
      <c r="H171" s="43">
        <v>0.36</v>
      </c>
      <c r="I171" s="43">
        <v>22.27</v>
      </c>
      <c r="J171" s="43">
        <v>108.45</v>
      </c>
      <c r="K171" s="44" t="s">
        <v>45</v>
      </c>
      <c r="L171" s="43">
        <v>3.4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2.11</v>
      </c>
      <c r="H172" s="43">
        <v>0.52</v>
      </c>
      <c r="I172" s="43">
        <v>11.66</v>
      </c>
      <c r="J172" s="43">
        <v>59.76</v>
      </c>
      <c r="K172" s="44" t="s">
        <v>45</v>
      </c>
      <c r="L172" s="43">
        <v>2.44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26.36</v>
      </c>
      <c r="H175" s="19">
        <f t="shared" si="80"/>
        <v>34.150000000000006</v>
      </c>
      <c r="I175" s="19">
        <f t="shared" si="80"/>
        <v>111.42999999999999</v>
      </c>
      <c r="J175" s="19">
        <f t="shared" si="80"/>
        <v>859.5200000000001</v>
      </c>
      <c r="K175" s="25"/>
      <c r="L175" s="19">
        <f t="shared" ref="L175" si="81">SUM(L166:L174)</f>
        <v>81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705</v>
      </c>
      <c r="G176" s="32">
        <f t="shared" ref="G176" si="82">G165+G175</f>
        <v>26.36</v>
      </c>
      <c r="H176" s="32">
        <f t="shared" ref="H176" si="83">H165+H175</f>
        <v>34.150000000000006</v>
      </c>
      <c r="I176" s="32">
        <f t="shared" ref="I176" si="84">I165+I175</f>
        <v>111.42999999999999</v>
      </c>
      <c r="J176" s="32">
        <f t="shared" ref="J176:L176" si="85">J165+J175</f>
        <v>859.5200000000001</v>
      </c>
      <c r="K176" s="32"/>
      <c r="L176" s="32">
        <f t="shared" si="85"/>
        <v>81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88</v>
      </c>
      <c r="F185" s="43">
        <v>100</v>
      </c>
      <c r="G185" s="43">
        <v>1.1100000000000001</v>
      </c>
      <c r="H185" s="43">
        <v>5.16</v>
      </c>
      <c r="I185" s="43">
        <v>12.28</v>
      </c>
      <c r="J185" s="43">
        <v>89.01</v>
      </c>
      <c r="K185" s="44">
        <v>29</v>
      </c>
      <c r="L185" s="43">
        <v>7.62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200</v>
      </c>
      <c r="G187" s="43">
        <v>22.1</v>
      </c>
      <c r="H187" s="43">
        <v>22.8</v>
      </c>
      <c r="I187" s="43">
        <v>13.2</v>
      </c>
      <c r="J187" s="43">
        <v>347.1</v>
      </c>
      <c r="K187" s="44" t="s">
        <v>98</v>
      </c>
      <c r="L187" s="43">
        <v>43.75</v>
      </c>
    </row>
    <row r="188" spans="1:12" ht="15" x14ac:dyDescent="0.25">
      <c r="A188" s="23"/>
      <c r="B188" s="15"/>
      <c r="C188" s="11"/>
      <c r="D188" s="7" t="s">
        <v>29</v>
      </c>
      <c r="E188" s="42" t="s">
        <v>51</v>
      </c>
      <c r="F188" s="43">
        <v>150</v>
      </c>
      <c r="G188" s="43">
        <v>3.08</v>
      </c>
      <c r="H188" s="43">
        <v>6</v>
      </c>
      <c r="I188" s="43">
        <v>19.68</v>
      </c>
      <c r="J188" s="43">
        <v>145.80000000000001</v>
      </c>
      <c r="K188" s="44" t="s">
        <v>52</v>
      </c>
      <c r="L188" s="43">
        <v>14.13</v>
      </c>
    </row>
    <row r="189" spans="1:12" ht="15" x14ac:dyDescent="0.25">
      <c r="A189" s="23"/>
      <c r="B189" s="15"/>
      <c r="C189" s="11"/>
      <c r="D189" s="7" t="s">
        <v>30</v>
      </c>
      <c r="E189" s="42" t="s">
        <v>99</v>
      </c>
      <c r="F189" s="43">
        <v>200</v>
      </c>
      <c r="G189" s="43">
        <v>0.26</v>
      </c>
      <c r="H189" s="43">
        <v>0.1</v>
      </c>
      <c r="I189" s="43">
        <v>18.53</v>
      </c>
      <c r="J189" s="43">
        <v>80.040000000000006</v>
      </c>
      <c r="K189" s="44">
        <v>3</v>
      </c>
      <c r="L189" s="43">
        <v>9.66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3.46</v>
      </c>
      <c r="H190" s="43">
        <v>0.36</v>
      </c>
      <c r="I190" s="43">
        <v>22.27</v>
      </c>
      <c r="J190" s="43">
        <v>108.45</v>
      </c>
      <c r="K190" s="44" t="s">
        <v>45</v>
      </c>
      <c r="L190" s="43">
        <v>3.4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2.11</v>
      </c>
      <c r="H191" s="43">
        <v>0.52</v>
      </c>
      <c r="I191" s="43">
        <v>11.66</v>
      </c>
      <c r="J191" s="43">
        <v>59.76</v>
      </c>
      <c r="K191" s="44" t="s">
        <v>45</v>
      </c>
      <c r="L191" s="43">
        <v>2.44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32.120000000000005</v>
      </c>
      <c r="H194" s="19">
        <f t="shared" si="88"/>
        <v>34.940000000000005</v>
      </c>
      <c r="I194" s="19">
        <f t="shared" si="88"/>
        <v>97.61999999999999</v>
      </c>
      <c r="J194" s="19">
        <f t="shared" si="88"/>
        <v>830.16000000000008</v>
      </c>
      <c r="K194" s="25"/>
      <c r="L194" s="19">
        <f t="shared" ref="L194" si="89">SUM(L185:L193)</f>
        <v>81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730</v>
      </c>
      <c r="G195" s="32">
        <f t="shared" ref="G195" si="90">G184+G194</f>
        <v>32.120000000000005</v>
      </c>
      <c r="H195" s="32">
        <f t="shared" ref="H195" si="91">H184+H194</f>
        <v>34.940000000000005</v>
      </c>
      <c r="I195" s="32">
        <f t="shared" ref="I195" si="92">I184+I194</f>
        <v>97.61999999999999</v>
      </c>
      <c r="J195" s="32">
        <f t="shared" ref="J195:L195" si="93">J184+J194</f>
        <v>830.16000000000008</v>
      </c>
      <c r="K195" s="32"/>
      <c r="L195" s="32">
        <f t="shared" si="93"/>
        <v>81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715.5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31.939999999999998</v>
      </c>
      <c r="H196" s="34">
        <f t="shared" si="94"/>
        <v>36.480000000000004</v>
      </c>
      <c r="I196" s="34">
        <f t="shared" si="94"/>
        <v>105.17399999999998</v>
      </c>
      <c r="J196" s="34">
        <f t="shared" si="94"/>
        <v>882.17400000000021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2025-01-05T07:29:56Z</cp:lastPrinted>
  <dcterms:created xsi:type="dcterms:W3CDTF">2022-05-16T14:23:56Z</dcterms:created>
  <dcterms:modified xsi:type="dcterms:W3CDTF">2025-01-30T05:21:45Z</dcterms:modified>
</cp:coreProperties>
</file>